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#ПРОЕКТЫ\190129 Магазин разл пива Москва Дмитрий\"/>
    </mc:Choice>
  </mc:AlternateContent>
  <bookViews>
    <workbookView xWindow="0" yWindow="0" windowWidth="13590" windowHeight="11145" tabRatio="618"/>
  </bookViews>
  <sheets>
    <sheet name="iiko в облаке" sheetId="3" r:id="rId1"/>
    <sheet name="КП iiko локальн" sheetId="2" r:id="rId2"/>
  </sheets>
  <calcPr calcId="152511" concurrentCalc="0"/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21" i="3"/>
  <c r="E27" i="3"/>
  <c r="E20" i="3"/>
  <c r="E17" i="3"/>
  <c r="E16" i="3"/>
  <c r="E15" i="3"/>
  <c r="E14" i="3"/>
  <c r="E13" i="3"/>
  <c r="E10" i="3"/>
  <c r="E11" i="3"/>
  <c r="E18" i="3"/>
  <c r="E28" i="3"/>
  <c r="E25" i="2"/>
  <c r="E26" i="2"/>
  <c r="E13" i="2"/>
  <c r="E17" i="2"/>
  <c r="E16" i="2"/>
  <c r="E12" i="2"/>
  <c r="E29" i="2"/>
  <c r="E28" i="2"/>
  <c r="E27" i="2"/>
  <c r="E24" i="2"/>
  <c r="E23" i="2"/>
  <c r="E30" i="2"/>
  <c r="E20" i="2"/>
  <c r="E19" i="2"/>
  <c r="E18" i="2"/>
  <c r="E11" i="2"/>
  <c r="E10" i="2"/>
  <c r="E14" i="2"/>
  <c r="E21" i="2"/>
  <c r="E31" i="2"/>
</calcChain>
</file>

<file path=xl/sharedStrings.xml><?xml version="1.0" encoding="utf-8"?>
<sst xmlns="http://schemas.openxmlformats.org/spreadsheetml/2006/main" count="55" uniqueCount="31">
  <si>
    <t xml:space="preserve">Настройка оборудования и ПО на рабочих станциях и консалтинг персонала </t>
  </si>
  <si>
    <t>Настройка ПО каждое рабочее место включая сервер</t>
  </si>
  <si>
    <t>Курс обучения кассира (до 2-х человек, 1 час)</t>
  </si>
  <si>
    <t>Настройка и подключение периферии</t>
  </si>
  <si>
    <t>Курс обучения операторов бэк-офиса (до 2-х человек,1 час)</t>
  </si>
  <si>
    <t>ВСЕГО:</t>
  </si>
  <si>
    <t>Товар</t>
  </si>
  <si>
    <t>кол-во</t>
  </si>
  <si>
    <t>Цена</t>
  </si>
  <si>
    <t>Стоимость</t>
  </si>
  <si>
    <t>№ п/п</t>
  </si>
  <si>
    <t>Горячая линия с решением проблем по телефону + удаленное администрирование и решение проблем удаленным доступом, одно рабочее место в месяц.</t>
  </si>
  <si>
    <t>iikoFront автоматизация кассовой станции (лицензия для одного АРМ фронт-офиса)</t>
  </si>
  <si>
    <t>iikoOffice автоматизация управления складом, персоналом, финансами (лицензия для одного АРМ бэк-офиса)</t>
  </si>
  <si>
    <t>Оборудование</t>
  </si>
  <si>
    <t>Программы</t>
  </si>
  <si>
    <t>Услуги</t>
  </si>
  <si>
    <t>iikoServer сервер iiko в ресторане (лицензия для одного сервера, не включает АРМ)</t>
  </si>
  <si>
    <t>POS-терминал APEXA ™ G, J1900, 4Гб, SSD 64Gb, 15", емкостной экран PCAP, MSR, 7xUSB, 5xRS232, черный, WINDOWS 10 IOT, код pos-588</t>
  </si>
  <si>
    <t>ККТ АТОЛ 77Ф. Черный. ФН 1.1 15 мес. USB+RS232+Ethernet, код kkt-921</t>
  </si>
  <si>
    <t>Денежный ящик АТОЛ EC-410-B черный, 410*415*100, 24V, код 38712</t>
  </si>
  <si>
    <t xml:space="preserve">Пластиковая карта доступа с магнитной полосой  и рандомным кодом для айко                                     </t>
  </si>
  <si>
    <t xml:space="preserve">Кассовая лента                                          </t>
  </si>
  <si>
    <t>iikoCheckOut поддержка оплаты банковскими картами (лицензия для одного АРМ)</t>
  </si>
  <si>
    <t>Всего оборудование:</t>
  </si>
  <si>
    <t>Всего программы:</t>
  </si>
  <si>
    <t>Всего услуги, настройка, обучение, техподдержка:</t>
  </si>
  <si>
    <t xml:space="preserve">Установка и настройка дополнительных модулей iiko </t>
  </si>
  <si>
    <r>
      <t xml:space="preserve">iikoCloud Pro, код iiko-402 (iiko в аренду в месяц для одного объекта), </t>
    </r>
    <r>
      <rPr>
        <b/>
        <sz val="14"/>
        <color rgb="FFFF0000"/>
        <rFont val="Calibri"/>
        <family val="2"/>
        <charset val="204"/>
        <scheme val="minor"/>
      </rPr>
      <t>оплата ежемесячно</t>
    </r>
  </si>
  <si>
    <t>Проект автоматизации КП Разл. пиво на программе iiko, аренда сервера</t>
  </si>
  <si>
    <t>Проект автоматизации КП Разл. пиво на программе iiko, локальный сервер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</si>
</sst>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р.-419];\-#,##0\ [$р.-419]"/>
  </numFmts>
  <fonts count="7" x14ac:knownFonts="1"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1781175</xdr:colOff>
      <xdr:row>3</xdr:row>
      <xdr:rowOff>152399</xdr:rowOff>
    </xdr:to>
    <xdr:pic>
      <xdr:nvPicPr>
        <xdr:cNvPr id="4" name="Picture 10" descr="POS-KK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66925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119062</xdr:colOff>
      <xdr:row>0</xdr:row>
      <xdr:rowOff>90487</xdr:rowOff>
    </xdr:from>
    <xdr:to>
      <xdr:col>4</xdr:col>
      <xdr:colOff>704850</xdr:colOff>
      <xdr:row>5</xdr:row>
      <xdr:rowOff>71437</xdr:rowOff>
    </xdr:to>
    <xdr:sp macro="" textlink="">
      <xdr:nvSpPr>
        <xdr:cNvPr id="5" name="TextBox 4"/>
        <xdr:cNvSpPr txBox="1"/>
      </xdr:nvSpPr>
      <xdr:spPr>
        <a:xfrm>
          <a:off x="6034087" y="90487"/>
          <a:ext cx="1357313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ГК ПОС-ККМ</a:t>
          </a:r>
        </a:p>
        <a:p>
          <a:r>
            <a:rPr lang="en-US" sz="1100" b="1"/>
            <a:t>+7 499 3</a:t>
          </a:r>
          <a:r>
            <a:rPr lang="ru-RU" sz="1100" b="1"/>
            <a:t>9</a:t>
          </a:r>
          <a:r>
            <a:rPr lang="en-US" sz="1100" b="1"/>
            <a:t>0</a:t>
          </a:r>
          <a:r>
            <a:rPr lang="en-US" sz="1100" b="1" baseline="0"/>
            <a:t> 7767</a:t>
          </a:r>
        </a:p>
        <a:p>
          <a:r>
            <a:rPr lang="en-US" sz="1100" b="1" baseline="0"/>
            <a:t>info@pos-kkm.ru</a:t>
          </a:r>
        </a:p>
        <a:p>
          <a:r>
            <a:rPr lang="en-US" sz="1100" b="1" baseline="0"/>
            <a:t>www.pos-kkm.ru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1724025</xdr:colOff>
      <xdr:row>3</xdr:row>
      <xdr:rowOff>104775</xdr:rowOff>
    </xdr:to>
    <xdr:pic>
      <xdr:nvPicPr>
        <xdr:cNvPr id="4" name="Picture 10" descr="POS-KK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0097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119062</xdr:colOff>
      <xdr:row>0</xdr:row>
      <xdr:rowOff>90487</xdr:rowOff>
    </xdr:from>
    <xdr:to>
      <xdr:col>4</xdr:col>
      <xdr:colOff>704850</xdr:colOff>
      <xdr:row>5</xdr:row>
      <xdr:rowOff>71437</xdr:rowOff>
    </xdr:to>
    <xdr:sp macro="" textlink="">
      <xdr:nvSpPr>
        <xdr:cNvPr id="5" name="TextBox 4"/>
        <xdr:cNvSpPr txBox="1"/>
      </xdr:nvSpPr>
      <xdr:spPr>
        <a:xfrm>
          <a:off x="6034087" y="90487"/>
          <a:ext cx="1357313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ГК ПОС-ККМ</a:t>
          </a:r>
        </a:p>
        <a:p>
          <a:r>
            <a:rPr lang="en-US" sz="1100" b="1"/>
            <a:t>+7 499 3</a:t>
          </a:r>
          <a:r>
            <a:rPr lang="ru-RU" sz="1100" b="1"/>
            <a:t>9</a:t>
          </a:r>
          <a:r>
            <a:rPr lang="en-US" sz="1100" b="1"/>
            <a:t>0</a:t>
          </a:r>
          <a:r>
            <a:rPr lang="en-US" sz="1100" b="1" baseline="0"/>
            <a:t> 7767</a:t>
          </a:r>
        </a:p>
        <a:p>
          <a:r>
            <a:rPr lang="en-US" sz="1100" b="1" baseline="0"/>
            <a:t>info@pos-kkm.ru</a:t>
          </a:r>
        </a:p>
        <a:p>
          <a:r>
            <a:rPr lang="en-US" sz="1100" b="1" baseline="0"/>
            <a:t>www.pos-kkm.ru</a:t>
          </a:r>
          <a:endParaRPr lang="ru-RU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s-kkm.ru/russkaya-versiya-sajta/katalog/sensornye-pos-terminaly/article/pos-terminal-apexa-tm-g-j1900-4gb" TargetMode="External"/><Relationship Id="rId1" Type="http://schemas.openxmlformats.org/officeDocument/2006/relationships/hyperlink" Target="https://pos-kkm.ru/russkaya-versiya-sajta/katalog/kontrol-no-kassovaya-tehnika/onlajn-kassy-54-fz-s-fn-1-1-15/article/kkt-atol-77f-chernyj-fn-1-1-15-m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os-kkm.ru/russkaya-versiya-sajta/katalog/sensornye-pos-terminaly/article/pos-terminal-apexa-tm-g-j1900-4gb" TargetMode="External"/><Relationship Id="rId1" Type="http://schemas.openxmlformats.org/officeDocument/2006/relationships/hyperlink" Target="https://pos-kkm.ru/russkaya-versiya-sajta/katalog/kontrol-no-kassovaya-tehnika/onlajn-kassy-54-fz-s-fn-1-1-15/article/kkt-atol-77f-chernyj-fn-1-1-15-me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8"/>
  <sheetViews>
    <sheetView tabSelected="1" workbookViewId="0">
      <selection activeCell="A8" sqref="A8"/>
    </sheetView>
  </sheetViews>
  <sheetFormatPr defaultColWidth="11.5703125" defaultRowHeight="12.75" x14ac:dyDescent="0.2"/>
  <cols>
    <col min="1" max="1" width="7.5703125" style="17" bestFit="1" customWidth="1"/>
    <col min="2" max="2" width="69.5703125" style="17" customWidth="1"/>
    <col min="3" max="16384" width="11.5703125" style="17"/>
  </cols>
  <sheetData>
    <row r="5" spans="1:5" ht="14.25" customHeight="1" x14ac:dyDescent="0.2"/>
    <row r="7" spans="1:5" s="11" customFormat="1" ht="15.75" customHeight="1" x14ac:dyDescent="0.25">
      <c r="A7" s="28" t="s">
        <v>29</v>
      </c>
      <c r="B7" s="28"/>
      <c r="C7" s="28"/>
      <c r="D7" s="28"/>
      <c r="E7" s="28"/>
    </row>
    <row r="8" spans="1:5" s="10" customFormat="1" ht="15.75" x14ac:dyDescent="0.2">
      <c r="A8" s="7" t="s">
        <v>10</v>
      </c>
      <c r="B8" s="7" t="s">
        <v>6</v>
      </c>
      <c r="C8" s="7" t="s">
        <v>7</v>
      </c>
      <c r="D8" s="7" t="s">
        <v>8</v>
      </c>
      <c r="E8" s="7" t="s">
        <v>9</v>
      </c>
    </row>
    <row r="9" spans="1:5" s="10" customFormat="1" ht="15.75" x14ac:dyDescent="0.2">
      <c r="A9" s="7"/>
      <c r="B9" s="7" t="s">
        <v>15</v>
      </c>
      <c r="C9" s="7"/>
      <c r="D9" s="7"/>
      <c r="E9" s="7"/>
    </row>
    <row r="10" spans="1:5" s="11" customFormat="1" ht="33.75" x14ac:dyDescent="0.25">
      <c r="A10" s="21">
        <v>1</v>
      </c>
      <c r="B10" s="22" t="s">
        <v>28</v>
      </c>
      <c r="C10" s="21">
        <v>1</v>
      </c>
      <c r="D10" s="23">
        <v>5990</v>
      </c>
      <c r="E10" s="23">
        <f t="shared" ref="E10:E24" si="0">D10*C10</f>
        <v>5990</v>
      </c>
    </row>
    <row r="11" spans="1:5" s="11" customFormat="1" ht="15.75" x14ac:dyDescent="0.25">
      <c r="A11" s="29" t="s">
        <v>25</v>
      </c>
      <c r="B11" s="29"/>
      <c r="C11" s="29"/>
      <c r="D11" s="29"/>
      <c r="E11" s="19">
        <f>SUM(E10:E10)</f>
        <v>5990</v>
      </c>
    </row>
    <row r="12" spans="1:5" s="11" customFormat="1" ht="15.75" x14ac:dyDescent="0.25">
      <c r="A12" s="7"/>
      <c r="B12" s="7" t="s">
        <v>14</v>
      </c>
      <c r="C12" s="7"/>
      <c r="D12" s="12"/>
      <c r="E12" s="12"/>
    </row>
    <row r="13" spans="1:5" s="11" customFormat="1" ht="25.5" x14ac:dyDescent="0.25">
      <c r="A13" s="4">
        <v>1</v>
      </c>
      <c r="B13" s="20" t="s">
        <v>18</v>
      </c>
      <c r="C13" s="4">
        <v>1</v>
      </c>
      <c r="D13" s="5">
        <v>49000</v>
      </c>
      <c r="E13" s="5">
        <f t="shared" ref="E13:E14" si="1">D13*C13</f>
        <v>49000</v>
      </c>
    </row>
    <row r="14" spans="1:5" s="11" customFormat="1" ht="15.75" x14ac:dyDescent="0.25">
      <c r="A14" s="4">
        <v>2</v>
      </c>
      <c r="B14" s="20" t="s">
        <v>19</v>
      </c>
      <c r="C14" s="4">
        <v>1</v>
      </c>
      <c r="D14" s="5">
        <v>32000</v>
      </c>
      <c r="E14" s="5">
        <f t="shared" si="1"/>
        <v>32000</v>
      </c>
    </row>
    <row r="15" spans="1:5" s="11" customFormat="1" ht="31.5" x14ac:dyDescent="0.25">
      <c r="A15" s="4">
        <v>4</v>
      </c>
      <c r="B15" s="3" t="s">
        <v>20</v>
      </c>
      <c r="C15" s="4">
        <v>1</v>
      </c>
      <c r="D15" s="5">
        <v>4025</v>
      </c>
      <c r="E15" s="5">
        <f t="shared" si="0"/>
        <v>4025</v>
      </c>
    </row>
    <row r="16" spans="1:5" s="11" customFormat="1" ht="36.75" customHeight="1" x14ac:dyDescent="0.25">
      <c r="A16" s="4">
        <v>5</v>
      </c>
      <c r="B16" s="3" t="s">
        <v>21</v>
      </c>
      <c r="C16" s="4">
        <v>10</v>
      </c>
      <c r="D16" s="5">
        <v>64</v>
      </c>
      <c r="E16" s="5">
        <f t="shared" si="0"/>
        <v>640</v>
      </c>
    </row>
    <row r="17" spans="1:5" s="11" customFormat="1" ht="15.75" x14ac:dyDescent="0.25">
      <c r="A17" s="4">
        <v>6</v>
      </c>
      <c r="B17" s="6" t="s">
        <v>22</v>
      </c>
      <c r="C17" s="18">
        <v>10</v>
      </c>
      <c r="D17" s="5">
        <v>80</v>
      </c>
      <c r="E17" s="5">
        <f t="shared" si="0"/>
        <v>800</v>
      </c>
    </row>
    <row r="18" spans="1:5" s="11" customFormat="1" ht="15.75" x14ac:dyDescent="0.25">
      <c r="A18" s="29" t="s">
        <v>24</v>
      </c>
      <c r="B18" s="29"/>
      <c r="C18" s="29"/>
      <c r="D18" s="29"/>
      <c r="E18" s="19">
        <f>SUM(E13:E17)</f>
        <v>86465</v>
      </c>
    </row>
    <row r="19" spans="1:5" s="24" customFormat="1" ht="15.75" x14ac:dyDescent="0.25">
      <c r="A19" s="25"/>
      <c r="B19" s="26" t="s">
        <v>16</v>
      </c>
      <c r="C19" s="25"/>
      <c r="D19" s="27"/>
      <c r="E19" s="27"/>
    </row>
    <row r="20" spans="1:5" s="11" customFormat="1" ht="15.75" x14ac:dyDescent="0.25">
      <c r="A20" s="4">
        <v>1</v>
      </c>
      <c r="B20" s="1" t="s">
        <v>1</v>
      </c>
      <c r="C20" s="4">
        <v>3</v>
      </c>
      <c r="D20" s="5">
        <v>3000</v>
      </c>
      <c r="E20" s="5">
        <f t="shared" si="0"/>
        <v>9000</v>
      </c>
    </row>
    <row r="21" spans="1:5" s="11" customFormat="1" ht="15.75" x14ac:dyDescent="0.25">
      <c r="A21" s="4">
        <v>2</v>
      </c>
      <c r="B21" s="1" t="s">
        <v>3</v>
      </c>
      <c r="C21" s="4">
        <v>1</v>
      </c>
      <c r="D21" s="5">
        <v>1000</v>
      </c>
      <c r="E21" s="14">
        <f t="shared" si="0"/>
        <v>1000</v>
      </c>
    </row>
    <row r="22" spans="1:5" s="11" customFormat="1" ht="15.75" x14ac:dyDescent="0.25">
      <c r="A22" s="4">
        <v>3</v>
      </c>
      <c r="B22" s="1" t="s">
        <v>27</v>
      </c>
      <c r="C22" s="4">
        <v>1</v>
      </c>
      <c r="D22" s="5">
        <v>1500</v>
      </c>
      <c r="E22" s="14">
        <f t="shared" si="0"/>
        <v>1500</v>
      </c>
    </row>
    <row r="23" spans="1:5" s="11" customFormat="1" ht="15.75" x14ac:dyDescent="0.25">
      <c r="A23" s="4">
        <v>4</v>
      </c>
      <c r="B23" s="2" t="s">
        <v>4</v>
      </c>
      <c r="C23" s="4">
        <v>5</v>
      </c>
      <c r="D23" s="14">
        <v>1500</v>
      </c>
      <c r="E23" s="14">
        <f t="shared" si="0"/>
        <v>7500</v>
      </c>
    </row>
    <row r="24" spans="1:5" s="11" customFormat="1" ht="15.75" x14ac:dyDescent="0.25">
      <c r="A24" s="4">
        <v>5</v>
      </c>
      <c r="B24" s="2" t="s">
        <v>2</v>
      </c>
      <c r="C24" s="4">
        <v>2</v>
      </c>
      <c r="D24" s="14">
        <v>1500</v>
      </c>
      <c r="E24" s="5">
        <f t="shared" si="0"/>
        <v>3000</v>
      </c>
    </row>
    <row r="25" spans="1:5" s="11" customFormat="1" ht="31.5" x14ac:dyDescent="0.25">
      <c r="A25" s="4">
        <v>6</v>
      </c>
      <c r="B25" s="3" t="s">
        <v>0</v>
      </c>
      <c r="C25" s="4">
        <v>1</v>
      </c>
      <c r="D25" s="5">
        <v>15000</v>
      </c>
      <c r="E25" s="5">
        <f>D25*C25</f>
        <v>15000</v>
      </c>
    </row>
    <row r="26" spans="1:5" s="11" customFormat="1" ht="47.25" x14ac:dyDescent="0.25">
      <c r="A26" s="4">
        <v>7</v>
      </c>
      <c r="B26" s="3" t="s">
        <v>11</v>
      </c>
      <c r="C26" s="18">
        <v>1</v>
      </c>
      <c r="D26" s="5">
        <v>1500</v>
      </c>
      <c r="E26" s="5">
        <f>D26*C26</f>
        <v>1500</v>
      </c>
    </row>
    <row r="27" spans="1:5" s="11" customFormat="1" ht="15.75" x14ac:dyDescent="0.25">
      <c r="A27" s="29" t="s">
        <v>26</v>
      </c>
      <c r="B27" s="29"/>
      <c r="C27" s="29"/>
      <c r="D27" s="29"/>
      <c r="E27" s="19">
        <f>SUM(E20:E26)</f>
        <v>38500</v>
      </c>
    </row>
    <row r="28" spans="1:5" s="11" customFormat="1" ht="15.75" x14ac:dyDescent="0.25">
      <c r="A28" s="10"/>
      <c r="C28" s="10"/>
      <c r="D28" s="15" t="s">
        <v>5</v>
      </c>
      <c r="E28" s="16">
        <f>E11+E18+E27</f>
        <v>130955</v>
      </c>
    </row>
  </sheetData>
  <mergeCells count="4">
    <mergeCell ref="A7:E7"/>
    <mergeCell ref="A11:D11"/>
    <mergeCell ref="A18:D18"/>
    <mergeCell ref="A27:D27"/>
  </mergeCells>
  <hyperlinks>
    <hyperlink ref="B14" r:id="rId1"/>
    <hyperlink ref="B13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1"/>
  <sheetViews>
    <sheetView showGridLines="0" zoomScaleNormal="100" workbookViewId="0">
      <selection activeCell="A8" sqref="A8"/>
    </sheetView>
  </sheetViews>
  <sheetFormatPr defaultColWidth="11.5703125" defaultRowHeight="12.75" x14ac:dyDescent="0.2"/>
  <cols>
    <col min="1" max="1" width="7.5703125" style="17" bestFit="1" customWidth="1"/>
    <col min="2" max="2" width="69.5703125" style="17" customWidth="1"/>
    <col min="3" max="16384" width="11.5703125" style="17"/>
  </cols>
  <sheetData>
    <row r="5" spans="1:5" ht="14.25" customHeight="1" x14ac:dyDescent="0.2"/>
    <row r="7" spans="1:5" s="11" customFormat="1" ht="15.75" customHeight="1" x14ac:dyDescent="0.25">
      <c r="A7" s="28" t="s">
        <v>30</v>
      </c>
      <c r="B7" s="28"/>
      <c r="C7" s="28"/>
      <c r="D7" s="28"/>
      <c r="E7" s="28"/>
    </row>
    <row r="8" spans="1:5" s="10" customFormat="1" ht="15.75" x14ac:dyDescent="0.2">
      <c r="A8" s="7" t="s">
        <v>10</v>
      </c>
      <c r="B8" s="7" t="s">
        <v>6</v>
      </c>
      <c r="C8" s="7" t="s">
        <v>7</v>
      </c>
      <c r="D8" s="7" t="s">
        <v>8</v>
      </c>
      <c r="E8" s="7" t="s">
        <v>9</v>
      </c>
    </row>
    <row r="9" spans="1:5" s="10" customFormat="1" ht="15.75" x14ac:dyDescent="0.2">
      <c r="A9" s="7"/>
      <c r="B9" s="7" t="s">
        <v>15</v>
      </c>
      <c r="C9" s="7"/>
      <c r="D9" s="7"/>
      <c r="E9" s="7"/>
    </row>
    <row r="10" spans="1:5" s="11" customFormat="1" ht="30" x14ac:dyDescent="0.25">
      <c r="A10" s="4">
        <v>1</v>
      </c>
      <c r="B10" s="9" t="s">
        <v>12</v>
      </c>
      <c r="C10" s="4">
        <v>1</v>
      </c>
      <c r="D10" s="5">
        <v>22990</v>
      </c>
      <c r="E10" s="5">
        <f t="shared" ref="E10:E27" si="0">D10*C10</f>
        <v>22990</v>
      </c>
    </row>
    <row r="11" spans="1:5" s="11" customFormat="1" ht="30" x14ac:dyDescent="0.25">
      <c r="A11" s="4">
        <v>2</v>
      </c>
      <c r="B11" s="9" t="s">
        <v>13</v>
      </c>
      <c r="C11" s="4">
        <v>1</v>
      </c>
      <c r="D11" s="5">
        <v>13790</v>
      </c>
      <c r="E11" s="5">
        <f t="shared" si="0"/>
        <v>13790</v>
      </c>
    </row>
    <row r="12" spans="1:5" s="11" customFormat="1" ht="31.5" x14ac:dyDescent="0.25">
      <c r="A12" s="4">
        <v>3</v>
      </c>
      <c r="B12" s="3" t="s">
        <v>17</v>
      </c>
      <c r="C12" s="4">
        <v>1</v>
      </c>
      <c r="D12" s="5">
        <v>27590</v>
      </c>
      <c r="E12" s="5">
        <f t="shared" si="0"/>
        <v>27590</v>
      </c>
    </row>
    <row r="13" spans="1:5" s="11" customFormat="1" ht="31.5" x14ac:dyDescent="0.25">
      <c r="A13" s="4">
        <v>4</v>
      </c>
      <c r="B13" s="3" t="s">
        <v>23</v>
      </c>
      <c r="C13" s="4">
        <v>1</v>
      </c>
      <c r="D13" s="5">
        <v>9190</v>
      </c>
      <c r="E13" s="5">
        <f t="shared" si="0"/>
        <v>9190</v>
      </c>
    </row>
    <row r="14" spans="1:5" s="11" customFormat="1" ht="15.75" x14ac:dyDescent="0.25">
      <c r="A14" s="29" t="s">
        <v>25</v>
      </c>
      <c r="B14" s="29"/>
      <c r="C14" s="29"/>
      <c r="D14" s="29"/>
      <c r="E14" s="19">
        <f>SUM(E10:E13)</f>
        <v>73560</v>
      </c>
    </row>
    <row r="15" spans="1:5" s="11" customFormat="1" ht="15.75" x14ac:dyDescent="0.25">
      <c r="A15" s="7"/>
      <c r="B15" s="7" t="s">
        <v>14</v>
      </c>
      <c r="C15" s="7"/>
      <c r="D15" s="12"/>
      <c r="E15" s="12"/>
    </row>
    <row r="16" spans="1:5" s="11" customFormat="1" ht="25.5" x14ac:dyDescent="0.25">
      <c r="A16" s="4">
        <v>1</v>
      </c>
      <c r="B16" s="20" t="s">
        <v>18</v>
      </c>
      <c r="C16" s="4">
        <v>1</v>
      </c>
      <c r="D16" s="5">
        <v>49000</v>
      </c>
      <c r="E16" s="5">
        <f t="shared" ref="E16:E17" si="1">D16*C16</f>
        <v>49000</v>
      </c>
    </row>
    <row r="17" spans="1:5" s="11" customFormat="1" ht="15.75" x14ac:dyDescent="0.25">
      <c r="A17" s="4">
        <v>2</v>
      </c>
      <c r="B17" s="20" t="s">
        <v>19</v>
      </c>
      <c r="C17" s="4">
        <v>1</v>
      </c>
      <c r="D17" s="5">
        <v>32000</v>
      </c>
      <c r="E17" s="5">
        <f t="shared" si="1"/>
        <v>32000</v>
      </c>
    </row>
    <row r="18" spans="1:5" s="11" customFormat="1" ht="31.5" x14ac:dyDescent="0.25">
      <c r="A18" s="4">
        <v>4</v>
      </c>
      <c r="B18" s="3" t="s">
        <v>20</v>
      </c>
      <c r="C18" s="4">
        <v>1</v>
      </c>
      <c r="D18" s="5">
        <v>4025</v>
      </c>
      <c r="E18" s="5">
        <f t="shared" si="0"/>
        <v>4025</v>
      </c>
    </row>
    <row r="19" spans="1:5" s="11" customFormat="1" ht="36.75" customHeight="1" x14ac:dyDescent="0.25">
      <c r="A19" s="4">
        <v>5</v>
      </c>
      <c r="B19" s="3" t="s">
        <v>21</v>
      </c>
      <c r="C19" s="4">
        <v>10</v>
      </c>
      <c r="D19" s="5">
        <v>64</v>
      </c>
      <c r="E19" s="5">
        <f t="shared" si="0"/>
        <v>640</v>
      </c>
    </row>
    <row r="20" spans="1:5" s="11" customFormat="1" ht="15.75" x14ac:dyDescent="0.25">
      <c r="A20" s="4">
        <v>6</v>
      </c>
      <c r="B20" s="6" t="s">
        <v>22</v>
      </c>
      <c r="C20" s="18">
        <v>10</v>
      </c>
      <c r="D20" s="5">
        <v>80</v>
      </c>
      <c r="E20" s="5">
        <f t="shared" si="0"/>
        <v>800</v>
      </c>
    </row>
    <row r="21" spans="1:5" s="11" customFormat="1" ht="15.75" x14ac:dyDescent="0.25">
      <c r="A21" s="29" t="s">
        <v>24</v>
      </c>
      <c r="B21" s="29"/>
      <c r="C21" s="29"/>
      <c r="D21" s="29"/>
      <c r="E21" s="19">
        <f>SUM(E16:E20)</f>
        <v>86465</v>
      </c>
    </row>
    <row r="22" spans="1:5" s="24" customFormat="1" ht="15.75" x14ac:dyDescent="0.25">
      <c r="A22" s="8"/>
      <c r="B22" s="7" t="s">
        <v>16</v>
      </c>
      <c r="C22" s="8"/>
      <c r="D22" s="13"/>
      <c r="E22" s="13"/>
    </row>
    <row r="23" spans="1:5" s="11" customFormat="1" ht="15.75" x14ac:dyDescent="0.25">
      <c r="A23" s="4">
        <v>1</v>
      </c>
      <c r="B23" s="1" t="s">
        <v>1</v>
      </c>
      <c r="C23" s="4">
        <v>3</v>
      </c>
      <c r="D23" s="5">
        <v>3000</v>
      </c>
      <c r="E23" s="5">
        <f t="shared" si="0"/>
        <v>9000</v>
      </c>
    </row>
    <row r="24" spans="1:5" s="11" customFormat="1" ht="15.75" x14ac:dyDescent="0.25">
      <c r="A24" s="4">
        <v>2</v>
      </c>
      <c r="B24" s="1" t="s">
        <v>3</v>
      </c>
      <c r="C24" s="4">
        <v>1</v>
      </c>
      <c r="D24" s="5">
        <v>1000</v>
      </c>
      <c r="E24" s="14">
        <f t="shared" si="0"/>
        <v>1000</v>
      </c>
    </row>
    <row r="25" spans="1:5" s="11" customFormat="1" ht="15.75" x14ac:dyDescent="0.25">
      <c r="A25" s="4">
        <v>3</v>
      </c>
      <c r="B25" s="1" t="s">
        <v>27</v>
      </c>
      <c r="C25" s="4">
        <v>1</v>
      </c>
      <c r="D25" s="5">
        <v>1500</v>
      </c>
      <c r="E25" s="14">
        <f t="shared" si="0"/>
        <v>1500</v>
      </c>
    </row>
    <row r="26" spans="1:5" s="11" customFormat="1" ht="15.75" x14ac:dyDescent="0.25">
      <c r="A26" s="4">
        <v>4</v>
      </c>
      <c r="B26" s="2" t="s">
        <v>4</v>
      </c>
      <c r="C26" s="4">
        <v>5</v>
      </c>
      <c r="D26" s="14">
        <v>1500</v>
      </c>
      <c r="E26" s="14">
        <f t="shared" si="0"/>
        <v>7500</v>
      </c>
    </row>
    <row r="27" spans="1:5" s="11" customFormat="1" ht="15.75" x14ac:dyDescent="0.25">
      <c r="A27" s="4">
        <v>5</v>
      </c>
      <c r="B27" s="2" t="s">
        <v>2</v>
      </c>
      <c r="C27" s="4">
        <v>2</v>
      </c>
      <c r="D27" s="14">
        <v>1500</v>
      </c>
      <c r="E27" s="5">
        <f t="shared" si="0"/>
        <v>3000</v>
      </c>
    </row>
    <row r="28" spans="1:5" s="11" customFormat="1" ht="31.5" x14ac:dyDescent="0.25">
      <c r="A28" s="4">
        <v>6</v>
      </c>
      <c r="B28" s="3" t="s">
        <v>0</v>
      </c>
      <c r="C28" s="4">
        <v>1</v>
      </c>
      <c r="D28" s="5">
        <v>15000</v>
      </c>
      <c r="E28" s="5">
        <f>D28*C28</f>
        <v>15000</v>
      </c>
    </row>
    <row r="29" spans="1:5" s="11" customFormat="1" ht="47.25" x14ac:dyDescent="0.25">
      <c r="A29" s="4">
        <v>7</v>
      </c>
      <c r="B29" s="3" t="s">
        <v>11</v>
      </c>
      <c r="C29" s="18">
        <v>1</v>
      </c>
      <c r="D29" s="5">
        <v>1500</v>
      </c>
      <c r="E29" s="5">
        <f>D29*C29</f>
        <v>1500</v>
      </c>
    </row>
    <row r="30" spans="1:5" s="11" customFormat="1" ht="15.75" x14ac:dyDescent="0.25">
      <c r="A30" s="29" t="s">
        <v>26</v>
      </c>
      <c r="B30" s="29"/>
      <c r="C30" s="29"/>
      <c r="D30" s="29"/>
      <c r="E30" s="19">
        <f>SUM(E23:E29)</f>
        <v>38500</v>
      </c>
    </row>
    <row r="31" spans="1:5" s="11" customFormat="1" ht="15.75" x14ac:dyDescent="0.25">
      <c r="A31" s="10"/>
      <c r="C31" s="10"/>
      <c r="D31" s="15" t="s">
        <v>5</v>
      </c>
      <c r="E31" s="16">
        <f>E14+E21+E30</f>
        <v>198525</v>
      </c>
    </row>
  </sheetData>
  <sheetProtection selectLockedCells="1" selectUnlockedCells="1"/>
  <mergeCells count="4">
    <mergeCell ref="A21:D21"/>
    <mergeCell ref="A14:D14"/>
    <mergeCell ref="A30:D30"/>
    <mergeCell ref="A7:E7"/>
  </mergeCells>
  <hyperlinks>
    <hyperlink ref="B17" r:id="rId1"/>
    <hyperlink ref="B16" r:id="rId2"/>
  </hyperlink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3"/>
  <headerFooter alignWithMargins="0">
    <oddHeader>&amp;C&amp;A</oddHeader>
    <oddFooter>&amp;CСтраница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iiko в облаке</vt:lpstr>
      <vt:lpstr>КП iiko локальн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hgtom</dc:creator>
  <cp:lastModifiedBy>Пользователь Windows</cp:lastModifiedBy>
  <dcterms:created xsi:type="dcterms:W3CDTF">2017-05-18T08:44:20Z</dcterms:created>
  <dcterms:modified xsi:type="dcterms:W3CDTF">2019-01-31T21:50:56Z</dcterms:modified>
</cp:coreProperties>
</file>